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Desktop\Protocol Marine\Claims\Format for IBBI\"/>
    </mc:Choice>
  </mc:AlternateContent>
  <xr:revisionPtr revIDLastSave="0" documentId="13_ncr:1_{B53A41C5-184B-40C6-80DE-BCE32CDB081E}" xr6:coauthVersionLast="36" xr6:coauthVersionMax="47" xr10:uidLastSave="{00000000-0000-0000-0000-000000000000}"/>
  <bookViews>
    <workbookView xWindow="0" yWindow="0" windowWidth="4080" windowHeight="8256" xr2:uid="{6E6040F8-4A60-446E-BF48-42D40272D140}"/>
  </bookViews>
  <sheets>
    <sheet name="Sheet1" sheetId="2" r:id="rId1"/>
  </sheets>
  <definedNames>
    <definedName name="_xlnm.Print_Area" localSheetId="0">Sheet1!$A$1:$Q$18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2" l="1"/>
  <c r="G13" i="2" l="1"/>
  <c r="G11" i="2"/>
  <c r="G12" i="2"/>
  <c r="G10" i="2"/>
  <c r="E10" i="2"/>
  <c r="D13" i="2" l="1"/>
  <c r="E13" i="2"/>
  <c r="I47" i="2" l="1"/>
</calcChain>
</file>

<file path=xl/sharedStrings.xml><?xml version="1.0" encoding="utf-8"?>
<sst xmlns="http://schemas.openxmlformats.org/spreadsheetml/2006/main" count="50" uniqueCount="34">
  <si>
    <t>-</t>
  </si>
  <si>
    <t>Annexure - 1</t>
  </si>
  <si>
    <t>List of secured financial creditors</t>
  </si>
  <si>
    <t>SI. No.</t>
  </si>
  <si>
    <t>Name of Creditor</t>
  </si>
  <si>
    <t>Details of claim received</t>
  </si>
  <si>
    <t>Date of receipt</t>
  </si>
  <si>
    <t>Amount claimed</t>
  </si>
  <si>
    <t>Details of claim admitted</t>
  </si>
  <si>
    <t>Amount of contingent claim</t>
  </si>
  <si>
    <t>Amount of claim rejected</t>
  </si>
  <si>
    <t>Amount of claim under verification</t>
  </si>
  <si>
    <t>Remarks, if any</t>
  </si>
  <si>
    <t>Nature of claim</t>
  </si>
  <si>
    <t>Amount covered by security interest</t>
  </si>
  <si>
    <t>Whether security interest relinquished? (Yes/No)</t>
  </si>
  <si>
    <t>Details of Security Interest</t>
  </si>
  <si>
    <t>Amount covered by guarantee</t>
  </si>
  <si>
    <t>% share in total amount of claims admitted</t>
  </si>
  <si>
    <t>Secured</t>
  </si>
  <si>
    <t>Yes</t>
  </si>
  <si>
    <t>Amount of claim admitted</t>
  </si>
  <si>
    <t>Amount of any mutual dues, that may be set off</t>
  </si>
  <si>
    <t>Total</t>
  </si>
  <si>
    <t>(Amount in INR)</t>
  </si>
  <si>
    <t>List of stakeholders as on: 18th November 2024</t>
  </si>
  <si>
    <t>Name of the Corporate Debtor: Protocol Marine Services Private Limited</t>
  </si>
  <si>
    <t>Date of commencement of Liquidation: 04th December 2023</t>
  </si>
  <si>
    <t>Abhyudaya Co-operative Bank Ltd</t>
  </si>
  <si>
    <t xml:space="preserve">Federal Bank </t>
  </si>
  <si>
    <t xml:space="preserve">ICICI Bank Limited </t>
  </si>
  <si>
    <t>No</t>
  </si>
  <si>
    <t>1. Office Space No. 1502 - A, 15th Floor, Universal Majestic, Survey No. 96, Hissa No. 1, CTS No. 4A/8/1 &amp; 4A/8/2 of Village Borla, Taluka Kurla, PL Lokhande marg Govandi, Mumbai - 400043 alongwith all the furnitures and fixtures located therein.
2. Shop No. 13, Located on ground floor along with basement along with 3 podium car parking spaces in Neelkanth Gardens Co-Op Hsg Society, Govandi (East) - Mumbai - 400088
4. All present &amp; future Hypothecated of Stock &amp; Books Debts as per Schedule of as described under Hypothecation of Stock and Books Debts agreement dated 31/03/2021.
5. Particulars of immoveable Property and Description of Plant &amp; Machinery under Schedule as described under Hypothecation of Plant &amp; Machineries/goods dated 15/09/2017 /2 Nos).
6. Particulars of Hypothecation of Vehicles under Schedule as described under Hypothecation of Vehicles dated 16/01/2020.</t>
  </si>
  <si>
    <t>Various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</si>
</sst>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justify" readingOrder="1"/>
    </xf>
    <xf numFmtId="165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2" fillId="0" borderId="3" xfId="0" applyNumberFormat="1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165" fontId="2" fillId="0" borderId="1" xfId="1" applyNumberFormat="1" applyFont="1" applyBorder="1"/>
    <xf numFmtId="0" fontId="2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3" fontId="3" fillId="0" borderId="0" xfId="0" applyNumberFormat="1" applyFont="1"/>
    <xf numFmtId="0" fontId="2" fillId="0" borderId="0" xfId="0" applyFont="1" applyAlignment="1"/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vertical="top" wrapText="1"/>
    </xf>
    <xf numFmtId="10" fontId="0" fillId="0" borderId="1" xfId="3" applyNumberFormat="1" applyFont="1" applyBorder="1"/>
    <xf numFmtId="15" fontId="3" fillId="0" borderId="5" xfId="0" applyNumberFormat="1" applyFont="1" applyBorder="1" applyAlignment="1">
      <alignment horizontal="center" wrapText="1"/>
    </xf>
    <xf numFmtId="15" fontId="3" fillId="0" borderId="6" xfId="0" applyNumberFormat="1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2" fillId="0" borderId="2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right" vertical="center" wrapText="1" indent="1"/>
    </xf>
    <xf numFmtId="3" fontId="3" fillId="0" borderId="1" xfId="0" applyNumberFormat="1" applyFont="1" applyBorder="1" applyAlignment="1">
      <alignment horizontal="right" vertical="center" wrapText="1" indent="1"/>
    </xf>
    <xf numFmtId="10" fontId="6" fillId="0" borderId="1" xfId="3" applyNumberFormat="1" applyFont="1" applyBorder="1"/>
  </cellXfs>
  <cellStyles count="4">
    <cellStyle name="Comma" xfId="1" builtinId="3"/>
    <cellStyle name="Comma 2" xfId="2" xr:uid="{9CC9B054-5BC5-4B31-A0D7-A53B977DC38D}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331A5-788C-424B-9AEC-4E1B552DB12D}">
  <dimension ref="A1:P47"/>
  <sheetViews>
    <sheetView tabSelected="1" view="pageBreakPreview" topLeftCell="D1" zoomScale="78" zoomScaleNormal="78" zoomScaleSheetLayoutView="78" workbookViewId="0">
      <selection activeCell="K13" sqref="K13"/>
    </sheetView>
  </sheetViews>
  <sheetFormatPr defaultRowHeight="15.6" x14ac:dyDescent="0.3"/>
  <cols>
    <col min="1" max="1" width="6.21875" style="2" customWidth="1"/>
    <col min="2" max="2" width="17.6640625" style="2" customWidth="1"/>
    <col min="3" max="3" width="24.77734375" style="18" customWidth="1"/>
    <col min="4" max="4" width="29.88671875" style="2" customWidth="1"/>
    <col min="5" max="5" width="35" style="2" customWidth="1"/>
    <col min="6" max="6" width="26" style="2" customWidth="1"/>
    <col min="7" max="7" width="28.88671875" style="2" customWidth="1"/>
    <col min="8" max="8" width="19.33203125" style="2" customWidth="1"/>
    <col min="9" max="9" width="90.77734375" style="2" customWidth="1"/>
    <col min="10" max="10" width="14.33203125" style="2" customWidth="1"/>
    <col min="11" max="11" width="13.33203125" style="2" customWidth="1"/>
    <col min="12" max="12" width="9.77734375" style="2" customWidth="1"/>
    <col min="13" max="13" width="9.21875" style="2" customWidth="1"/>
    <col min="14" max="14" width="19.88671875" style="2" customWidth="1"/>
    <col min="15" max="15" width="8.5546875" style="2" customWidth="1"/>
    <col min="16" max="16" width="7.77734375" style="2" customWidth="1"/>
    <col min="17" max="16384" width="8.88671875" style="2"/>
  </cols>
  <sheetData>
    <row r="1" spans="1:16" x14ac:dyDescent="0.3">
      <c r="A1" s="1"/>
      <c r="B1" s="1"/>
      <c r="C1" s="3"/>
      <c r="D1" s="1"/>
      <c r="E1" s="1"/>
      <c r="F1" s="24" t="s">
        <v>1</v>
      </c>
      <c r="G1" s="24"/>
      <c r="H1" s="24"/>
      <c r="I1" s="1"/>
      <c r="J1" s="1"/>
      <c r="K1" s="1"/>
      <c r="L1" s="1"/>
      <c r="M1" s="1"/>
      <c r="N1" s="1"/>
      <c r="O1" s="1"/>
      <c r="P1" s="1"/>
    </row>
    <row r="2" spans="1:16" x14ac:dyDescent="0.3">
      <c r="A2" s="1"/>
      <c r="B2" s="1"/>
      <c r="C2" s="3"/>
      <c r="D2" s="1"/>
      <c r="E2" s="1"/>
      <c r="F2" s="3"/>
      <c r="G2" s="3"/>
      <c r="H2" s="3"/>
      <c r="I2" s="1"/>
      <c r="J2" s="1"/>
      <c r="K2" s="1"/>
      <c r="L2" s="1"/>
      <c r="M2" s="1"/>
      <c r="N2" s="1"/>
      <c r="O2" s="1"/>
      <c r="P2" s="1"/>
    </row>
    <row r="3" spans="1:16" x14ac:dyDescent="0.3">
      <c r="A3" s="20" t="s">
        <v>26</v>
      </c>
      <c r="B3" s="20"/>
      <c r="C3" s="20"/>
      <c r="D3" s="20"/>
      <c r="E3" s="20"/>
      <c r="F3" s="1"/>
      <c r="K3" s="1"/>
    </row>
    <row r="4" spans="1:16" x14ac:dyDescent="0.3">
      <c r="A4" s="1" t="s">
        <v>27</v>
      </c>
      <c r="B4" s="1"/>
      <c r="C4" s="3"/>
      <c r="D4" s="1"/>
      <c r="E4" s="6"/>
      <c r="F4" s="6"/>
      <c r="G4" s="6"/>
      <c r="H4" s="1"/>
      <c r="I4" s="1"/>
      <c r="J4" s="1"/>
      <c r="K4" s="1"/>
      <c r="L4" s="3"/>
      <c r="M4" s="3"/>
      <c r="N4" s="3"/>
      <c r="O4" s="3"/>
      <c r="P4" s="3"/>
    </row>
    <row r="5" spans="1:16" x14ac:dyDescent="0.3">
      <c r="A5" s="20" t="s">
        <v>25</v>
      </c>
      <c r="B5" s="20"/>
      <c r="C5" s="20"/>
      <c r="D5" s="20"/>
      <c r="E5" s="20"/>
      <c r="F5" s="6"/>
      <c r="G5" s="6"/>
      <c r="H5" s="1"/>
      <c r="I5" s="1"/>
      <c r="J5" s="1"/>
      <c r="K5" s="1"/>
      <c r="L5" s="3"/>
      <c r="M5" s="3"/>
      <c r="N5" s="3"/>
      <c r="O5" s="3"/>
      <c r="P5" s="3"/>
    </row>
    <row r="6" spans="1:16" x14ac:dyDescent="0.3">
      <c r="A6" s="1"/>
      <c r="B6" s="1"/>
      <c r="C6" s="3"/>
      <c r="D6" s="1"/>
      <c r="E6" s="1"/>
      <c r="F6" s="24" t="s">
        <v>2</v>
      </c>
      <c r="G6" s="24"/>
      <c r="H6" s="24"/>
      <c r="I6" s="24"/>
      <c r="J6" s="1"/>
      <c r="K6" s="1"/>
      <c r="L6" s="1"/>
      <c r="M6" s="1"/>
      <c r="N6" s="1"/>
      <c r="O6" s="1"/>
      <c r="P6" s="1"/>
    </row>
    <row r="7" spans="1:16" x14ac:dyDescent="0.3">
      <c r="A7" s="1"/>
      <c r="B7" s="1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23" t="s">
        <v>24</v>
      </c>
      <c r="O7" s="23"/>
      <c r="P7" s="23"/>
    </row>
    <row r="8" spans="1:16" ht="16.95" customHeight="1" x14ac:dyDescent="0.3">
      <c r="A8" s="25" t="s">
        <v>3</v>
      </c>
      <c r="B8" s="25" t="s">
        <v>4</v>
      </c>
      <c r="C8" s="25" t="s">
        <v>5</v>
      </c>
      <c r="D8" s="25"/>
      <c r="E8" s="25" t="s">
        <v>8</v>
      </c>
      <c r="F8" s="25"/>
      <c r="G8" s="25"/>
      <c r="H8" s="25"/>
      <c r="I8" s="25"/>
      <c r="J8" s="25"/>
      <c r="K8" s="25"/>
      <c r="L8" s="21" t="s">
        <v>9</v>
      </c>
      <c r="M8" s="21" t="s">
        <v>22</v>
      </c>
      <c r="N8" s="21" t="s">
        <v>10</v>
      </c>
      <c r="O8" s="21" t="s">
        <v>11</v>
      </c>
      <c r="P8" s="21" t="s">
        <v>12</v>
      </c>
    </row>
    <row r="9" spans="1:16" ht="62.4" x14ac:dyDescent="0.3">
      <c r="A9" s="25"/>
      <c r="B9" s="25"/>
      <c r="C9" s="7" t="s">
        <v>6</v>
      </c>
      <c r="D9" s="32" t="s">
        <v>7</v>
      </c>
      <c r="E9" s="32" t="s">
        <v>21</v>
      </c>
      <c r="F9" s="8" t="s">
        <v>13</v>
      </c>
      <c r="G9" s="8" t="s">
        <v>14</v>
      </c>
      <c r="H9" s="8" t="s">
        <v>15</v>
      </c>
      <c r="I9" s="8" t="s">
        <v>16</v>
      </c>
      <c r="J9" s="8" t="s">
        <v>17</v>
      </c>
      <c r="K9" s="8" t="s">
        <v>18</v>
      </c>
      <c r="L9" s="22"/>
      <c r="M9" s="22"/>
      <c r="N9" s="22"/>
      <c r="O9" s="22"/>
      <c r="P9" s="22"/>
    </row>
    <row r="10" spans="1:16" ht="171.6" x14ac:dyDescent="0.3">
      <c r="A10" s="9">
        <v>1</v>
      </c>
      <c r="B10" s="10" t="s">
        <v>28</v>
      </c>
      <c r="C10" s="29">
        <v>45299</v>
      </c>
      <c r="D10" s="33">
        <v>489272543.30000001</v>
      </c>
      <c r="E10" s="11">
        <f>489272543.3</f>
        <v>489272543.30000001</v>
      </c>
      <c r="F10" s="31" t="s">
        <v>19</v>
      </c>
      <c r="G10" s="11">
        <f>E10</f>
        <v>489272543.30000001</v>
      </c>
      <c r="H10" s="9" t="s">
        <v>20</v>
      </c>
      <c r="I10" s="5" t="s">
        <v>32</v>
      </c>
      <c r="J10" s="12" t="s">
        <v>0</v>
      </c>
      <c r="K10" s="28">
        <v>0.68100000000000005</v>
      </c>
      <c r="L10" s="13" t="s">
        <v>0</v>
      </c>
      <c r="M10" s="13" t="s">
        <v>0</v>
      </c>
      <c r="N10" s="13" t="s">
        <v>0</v>
      </c>
      <c r="O10" s="13" t="s">
        <v>0</v>
      </c>
      <c r="P10" s="13" t="s">
        <v>0</v>
      </c>
    </row>
    <row r="11" spans="1:16" x14ac:dyDescent="0.3">
      <c r="A11" s="26">
        <v>2</v>
      </c>
      <c r="B11" s="10" t="s">
        <v>29</v>
      </c>
      <c r="C11" s="30">
        <v>45300</v>
      </c>
      <c r="D11" s="34">
        <v>35388706</v>
      </c>
      <c r="E11" s="34">
        <v>35388706</v>
      </c>
      <c r="F11" s="31" t="s">
        <v>19</v>
      </c>
      <c r="G11" s="11">
        <f t="shared" ref="G11:G12" si="0">E11</f>
        <v>35388706</v>
      </c>
      <c r="H11" s="26" t="s">
        <v>31</v>
      </c>
      <c r="I11" s="27" t="s">
        <v>33</v>
      </c>
      <c r="J11" s="12" t="s">
        <v>0</v>
      </c>
      <c r="K11" s="28">
        <v>4.9299999999999997E-2</v>
      </c>
      <c r="L11" s="13"/>
      <c r="M11" s="13"/>
      <c r="N11" s="13"/>
      <c r="O11" s="13"/>
      <c r="P11" s="13"/>
    </row>
    <row r="12" spans="1:16" ht="31.2" x14ac:dyDescent="0.3">
      <c r="A12" s="26">
        <v>3</v>
      </c>
      <c r="B12" s="10" t="s">
        <v>30</v>
      </c>
      <c r="C12" s="30">
        <v>45306</v>
      </c>
      <c r="D12" s="34">
        <v>101214373</v>
      </c>
      <c r="E12" s="34">
        <v>101214373</v>
      </c>
      <c r="F12" s="31" t="s">
        <v>19</v>
      </c>
      <c r="G12" s="11">
        <f t="shared" si="0"/>
        <v>101214373</v>
      </c>
      <c r="H12" s="26" t="s">
        <v>31</v>
      </c>
      <c r="I12" s="27" t="s">
        <v>33</v>
      </c>
      <c r="J12" s="12" t="s">
        <v>0</v>
      </c>
      <c r="K12" s="28">
        <v>0.1409</v>
      </c>
      <c r="L12" s="13"/>
      <c r="M12" s="13"/>
      <c r="N12" s="13"/>
      <c r="O12" s="13"/>
      <c r="P12" s="13"/>
    </row>
    <row r="13" spans="1:16" x14ac:dyDescent="0.3">
      <c r="A13" s="4"/>
      <c r="B13" s="17" t="s">
        <v>23</v>
      </c>
      <c r="C13" s="4"/>
      <c r="D13" s="14">
        <f>SUM(D10:D10)</f>
        <v>489272543.30000001</v>
      </c>
      <c r="E13" s="14">
        <f>SUM(E10:E10)</f>
        <v>489272543.30000001</v>
      </c>
      <c r="F13" s="13"/>
      <c r="G13" s="16">
        <f>SUM(G10:G12)</f>
        <v>625875622.29999995</v>
      </c>
      <c r="H13" s="15"/>
      <c r="I13" s="15"/>
      <c r="J13" s="12" t="s">
        <v>0</v>
      </c>
      <c r="K13" s="35">
        <f>SUM(K10:K12)</f>
        <v>0.87120000000000009</v>
      </c>
      <c r="L13" s="13" t="s">
        <v>0</v>
      </c>
      <c r="M13" s="13" t="s">
        <v>0</v>
      </c>
      <c r="N13" s="13" t="s">
        <v>0</v>
      </c>
      <c r="O13" s="13" t="s">
        <v>0</v>
      </c>
      <c r="P13" s="4"/>
    </row>
    <row r="42" spans="9:9" x14ac:dyDescent="0.3">
      <c r="I42" s="19"/>
    </row>
    <row r="43" spans="9:9" x14ac:dyDescent="0.3">
      <c r="I43" s="19"/>
    </row>
    <row r="44" spans="9:9" x14ac:dyDescent="0.3">
      <c r="I44" s="19"/>
    </row>
    <row r="47" spans="9:9" x14ac:dyDescent="0.3">
      <c r="I47" s="19">
        <f>SUM(I42:I44)</f>
        <v>0</v>
      </c>
    </row>
  </sheetData>
  <mergeCells count="12">
    <mergeCell ref="A8:A9"/>
    <mergeCell ref="B8:B9"/>
    <mergeCell ref="C8:D8"/>
    <mergeCell ref="L8:L9"/>
    <mergeCell ref="M8:M9"/>
    <mergeCell ref="P8:P9"/>
    <mergeCell ref="N7:P7"/>
    <mergeCell ref="F1:H1"/>
    <mergeCell ref="F6:I6"/>
    <mergeCell ref="E8:K8"/>
    <mergeCell ref="N8:N9"/>
    <mergeCell ref="O8:O9"/>
  </mergeCells>
  <pageMargins left="0.7" right="0.7" top="0.75" bottom="0.75" header="0.3" footer="0.3"/>
  <pageSetup paperSize="9" scale="2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Krishna Patel</dc:creator>
  <cp:lastModifiedBy>lenovo</cp:lastModifiedBy>
  <cp:lastPrinted>2022-12-26T08:12:23Z</cp:lastPrinted>
  <dcterms:created xsi:type="dcterms:W3CDTF">2021-12-10T13:10:36Z</dcterms:created>
  <dcterms:modified xsi:type="dcterms:W3CDTF">2024-11-18T12:27:26Z</dcterms:modified>
</cp:coreProperties>
</file>